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osztorys Wzó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#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pivotButton="0" quotePrefix="0" xfId="0"/>
    <xf numFmtId="10" fontId="0" fillId="3" borderId="1" pivotButton="0" quotePrefix="0" xfId="0"/>
    <xf numFmtId="0" fontId="0" fillId="3" borderId="1" pivotButton="0" quotePrefix="0" xfId="0"/>
    <xf numFmtId="0" fontId="0" fillId="4" borderId="1" applyAlignment="1" pivotButton="0" quotePrefix="0" xfId="0">
      <alignment horizontal="left"/>
    </xf>
    <xf numFmtId="164" fontId="0" fillId="4" borderId="1" pivotButton="0" quotePrefix="0" xfId="0"/>
    <xf numFmtId="10" fontId="0" fillId="4" borderId="1" pivotButton="0" quotePrefix="0" xfId="0"/>
    <xf numFmtId="0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Miesięczny Przychód i Zysk Netto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'Kosztorys Wzór'!B3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'Kosztorys Wzór'!$A$4:$A$15</f>
            </numRef>
          </cat>
          <val>
            <numRef>
              <f>'Kosztorys Wzór'!$B$4:$B$15</f>
            </numRef>
          </val>
        </ser>
        <ser>
          <idx val="1"/>
          <order val="1"/>
          <tx>
            <strRef>
              <f>'Kosztorys Wzór'!C3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'Kosztorys Wzór'!$A$4:$A$15</f>
            </numRef>
          </cat>
          <val>
            <numRef>
              <f>'Kosztorys Wzór'!$C$4:$C$15</f>
            </numRef>
          </val>
        </ser>
        <ser>
          <idx val="2"/>
          <order val="2"/>
          <tx>
            <strRef>
              <f>'Kosztorys Wzór'!D3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'Kosztorys Wzór'!$A$4:$A$15</f>
            </numRef>
          </cat>
          <val>
            <numRef>
              <f>'Kosztorys Wzór'!$D$4:$D$15</f>
            </numRef>
          </val>
        </ser>
        <ser>
          <idx val="3"/>
          <order val="3"/>
          <tx>
            <strRef>
              <f>'Kosztorys Wzór'!E3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'Kosztorys Wzór'!$A$4:$A$15</f>
            </numRef>
          </cat>
          <val>
            <numRef>
              <f>'Kosztorys Wzór'!$E$4:$E$15</f>
            </numRef>
          </val>
        </ser>
        <ser>
          <idx val="4"/>
          <order val="4"/>
          <tx>
            <strRef>
              <f>'Kosztorys Wzór'!F3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'Kosztorys Wzór'!$A$4:$A$15</f>
            </numRef>
          </cat>
          <val>
            <numRef>
              <f>'Kosztorys Wzór'!$F$4:$F$15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Kwota (PLN)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Kosztorys Wzór do Wypełnienia - 2023</t>
        </is>
      </c>
    </row>
    <row r="3">
      <c r="A3" s="2" t="inlineStr">
        <is>
          <t>Miesiąc</t>
        </is>
      </c>
      <c r="B3" s="2" t="inlineStr">
        <is>
          <t>Przychód (PLN)</t>
        </is>
      </c>
      <c r="C3" s="2" t="inlineStr">
        <is>
          <t>Koszty Materialne (PLN)</t>
        </is>
      </c>
      <c r="D3" s="2" t="inlineStr">
        <is>
          <t>Koszty Pracownicze (PLN)</t>
        </is>
      </c>
      <c r="E3" s="2" t="inlineStr">
        <is>
          <t>Koszty Operacyjne (PLN)</t>
        </is>
      </c>
      <c r="F3" s="2" t="inlineStr">
        <is>
          <t>Zysk Netto (PLN)</t>
        </is>
      </c>
      <c r="G3" s="2" t="inlineStr">
        <is>
          <t>Marża (%)</t>
        </is>
      </c>
      <c r="H3" s="2" t="inlineStr">
        <is>
          <t>Uwagi</t>
        </is>
      </c>
    </row>
    <row r="4">
      <c r="A4" s="3" t="inlineStr">
        <is>
          <t>January</t>
        </is>
      </c>
      <c r="B4" s="4" t="n">
        <v>60973</v>
      </c>
      <c r="C4" s="4" t="n">
        <v>10341</v>
      </c>
      <c r="D4" s="4" t="n">
        <v>49126</v>
      </c>
      <c r="E4" s="4" t="n">
        <v>15429</v>
      </c>
      <c r="F4" s="4" t="n">
        <v>-13923</v>
      </c>
      <c r="G4" s="5" t="n">
        <v>-0.2283469732504551</v>
      </c>
      <c r="H4" s="6" t="inlineStr"/>
    </row>
    <row r="5">
      <c r="A5" s="7" t="inlineStr">
        <is>
          <t>February</t>
        </is>
      </c>
      <c r="B5" s="8" t="n">
        <v>66590</v>
      </c>
      <c r="C5" s="8" t="n">
        <v>27450</v>
      </c>
      <c r="D5" s="8" t="n">
        <v>25671</v>
      </c>
      <c r="E5" s="8" t="n">
        <v>13307</v>
      </c>
      <c r="F5" s="8" t="n">
        <v>162</v>
      </c>
      <c r="G5" s="9" t="n">
        <v>0.002432797717374981</v>
      </c>
      <c r="H5" s="10" t="inlineStr"/>
    </row>
    <row r="6">
      <c r="A6" s="3" t="inlineStr">
        <is>
          <t>March</t>
        </is>
      </c>
      <c r="B6" s="4" t="n">
        <v>89451</v>
      </c>
      <c r="C6" s="4" t="n">
        <v>13058</v>
      </c>
      <c r="D6" s="4" t="n">
        <v>16443</v>
      </c>
      <c r="E6" s="4" t="n">
        <v>15457</v>
      </c>
      <c r="F6" s="4" t="n">
        <v>44493</v>
      </c>
      <c r="G6" s="5" t="n">
        <v>0.4974008116175336</v>
      </c>
      <c r="H6" s="6" t="inlineStr"/>
    </row>
    <row r="7">
      <c r="A7" s="7" t="inlineStr">
        <is>
          <t>April</t>
        </is>
      </c>
      <c r="B7" s="8" t="n">
        <v>112464</v>
      </c>
      <c r="C7" s="8" t="n">
        <v>29472</v>
      </c>
      <c r="D7" s="8" t="n">
        <v>45695</v>
      </c>
      <c r="E7" s="8" t="n">
        <v>9737</v>
      </c>
      <c r="F7" s="8" t="n">
        <v>27560</v>
      </c>
      <c r="G7" s="9" t="n">
        <v>0.2450561957604211</v>
      </c>
      <c r="H7" s="10" t="inlineStr"/>
    </row>
    <row r="8">
      <c r="A8" s="3" t="inlineStr">
        <is>
          <t>May</t>
        </is>
      </c>
      <c r="B8" s="4" t="n">
        <v>148486</v>
      </c>
      <c r="C8" s="4" t="n">
        <v>28130</v>
      </c>
      <c r="D8" s="4" t="n">
        <v>34159</v>
      </c>
      <c r="E8" s="4" t="n">
        <v>7354</v>
      </c>
      <c r="F8" s="4" t="n">
        <v>78843</v>
      </c>
      <c r="G8" s="5" t="n">
        <v>0.530979351588702</v>
      </c>
      <c r="H8" s="6" t="inlineStr"/>
    </row>
    <row r="9">
      <c r="A9" s="7" t="inlineStr">
        <is>
          <t>June</t>
        </is>
      </c>
      <c r="B9" s="8" t="n">
        <v>110570</v>
      </c>
      <c r="C9" s="8" t="n">
        <v>16239</v>
      </c>
      <c r="D9" s="8" t="n">
        <v>24284</v>
      </c>
      <c r="E9" s="8" t="n">
        <v>6900</v>
      </c>
      <c r="F9" s="8" t="n">
        <v>63147</v>
      </c>
      <c r="G9" s="9" t="n">
        <v>0.571104277833047</v>
      </c>
      <c r="H9" s="10" t="inlineStr"/>
    </row>
    <row r="10">
      <c r="A10" s="3" t="inlineStr">
        <is>
          <t>July</t>
        </is>
      </c>
      <c r="B10" s="4" t="n">
        <v>125374</v>
      </c>
      <c r="C10" s="4" t="n">
        <v>32061</v>
      </c>
      <c r="D10" s="4" t="n">
        <v>25681</v>
      </c>
      <c r="E10" s="4" t="n">
        <v>18487</v>
      </c>
      <c r="F10" s="4" t="n">
        <v>49145</v>
      </c>
      <c r="G10" s="5" t="n">
        <v>0.3919871743742722</v>
      </c>
      <c r="H10" s="6" t="inlineStr"/>
    </row>
    <row r="11">
      <c r="A11" s="7" t="inlineStr">
        <is>
          <t>August</t>
        </is>
      </c>
      <c r="B11" s="8" t="n">
        <v>109666</v>
      </c>
      <c r="C11" s="8" t="n">
        <v>12995</v>
      </c>
      <c r="D11" s="8" t="n">
        <v>28915</v>
      </c>
      <c r="E11" s="8" t="n">
        <v>14709</v>
      </c>
      <c r="F11" s="8" t="n">
        <v>53047</v>
      </c>
      <c r="G11" s="9" t="n">
        <v>0.4837141867123813</v>
      </c>
      <c r="H11" s="10" t="inlineStr"/>
    </row>
    <row r="12">
      <c r="A12" s="3" t="inlineStr">
        <is>
          <t>September</t>
        </is>
      </c>
      <c r="B12" s="4" t="n">
        <v>85852</v>
      </c>
      <c r="C12" s="4" t="n">
        <v>34797</v>
      </c>
      <c r="D12" s="4" t="n">
        <v>28438</v>
      </c>
      <c r="E12" s="4" t="n">
        <v>8228</v>
      </c>
      <c r="F12" s="4" t="n">
        <v>14389</v>
      </c>
      <c r="G12" s="5" t="n">
        <v>0.167602385500629</v>
      </c>
      <c r="H12" s="6" t="inlineStr"/>
    </row>
    <row r="13">
      <c r="A13" s="7" t="inlineStr">
        <is>
          <t>October</t>
        </is>
      </c>
      <c r="B13" s="8" t="n">
        <v>143785</v>
      </c>
      <c r="C13" s="8" t="n">
        <v>20257</v>
      </c>
      <c r="D13" s="8" t="n">
        <v>23057</v>
      </c>
      <c r="E13" s="8" t="n">
        <v>18414</v>
      </c>
      <c r="F13" s="8" t="n">
        <v>82057</v>
      </c>
      <c r="G13" s="9" t="n">
        <v>0.5706923531661856</v>
      </c>
      <c r="H13" s="10" t="inlineStr"/>
    </row>
    <row r="14">
      <c r="A14" s="3" t="inlineStr">
        <is>
          <t>November</t>
        </is>
      </c>
      <c r="B14" s="4" t="n">
        <v>57456</v>
      </c>
      <c r="C14" s="4" t="n">
        <v>28544</v>
      </c>
      <c r="D14" s="4" t="n">
        <v>44737</v>
      </c>
      <c r="E14" s="4" t="n">
        <v>16890</v>
      </c>
      <c r="F14" s="4" t="n">
        <v>-32715</v>
      </c>
      <c r="G14" s="5" t="n">
        <v>-0.5693922305764411</v>
      </c>
      <c r="H14" s="6" t="inlineStr"/>
    </row>
    <row r="15">
      <c r="A15" s="7" t="inlineStr">
        <is>
          <t>December</t>
        </is>
      </c>
      <c r="B15" s="8" t="n">
        <v>90224</v>
      </c>
      <c r="C15" s="8" t="n">
        <v>18576</v>
      </c>
      <c r="D15" s="8" t="n">
        <v>33707</v>
      </c>
      <c r="E15" s="8" t="n">
        <v>16692</v>
      </c>
      <c r="F15" s="8" t="n">
        <v>21249</v>
      </c>
      <c r="G15" s="9" t="n">
        <v>0.2355138322397588</v>
      </c>
      <c r="H15" s="10" t="inlineStr"/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2025-07-13T19:19:27Z</dcterms:created>
  <dcterms:modified xmlns:dcterms="http://purl.org/dc/terms/" xmlns:xsi="http://www.w3.org/2001/XMLSchema-instance" xsi:type="dcterms:W3CDTF">2025-07-13T19:19:27Z</dcterms:modified>
</cp:coreProperties>
</file>